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71250003MAC_87.458\"/>
    </mc:Choice>
  </mc:AlternateContent>
  <xr:revisionPtr revIDLastSave="0" documentId="13_ncr:1_{8B34E08D-A5CA-4CC6-9052-FC149FD91DF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9" r:id="rId2"/>
    <sheet name="FLUXO DE CAIXA" sheetId="7" r:id="rId3"/>
    <sheet name="COMPOSIÇÃO DAS DESPESAS" sheetId="8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DESPESAS'!$A$5:$K$9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DESPESAS'!$A$1:$G$9</definedName>
    <definedName name="_xlnm.Print_Area" localSheetId="2">'FLUXO DE CAIXA'!$A$1:$B$17</definedName>
    <definedName name="_xlnm.Print_Area" localSheetId="1">'ORDEM BANCÁRIA'!$A$1:$I$29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7" i="7" l="1"/>
  <c r="B9" i="7"/>
  <c r="F9" i="8"/>
  <c r="B15" i="7"/>
</calcChain>
</file>

<file path=xl/sharedStrings.xml><?xml version="1.0" encoding="utf-8"?>
<sst xmlns="http://schemas.openxmlformats.org/spreadsheetml/2006/main" count="36" uniqueCount="32">
  <si>
    <t>TOTAL</t>
  </si>
  <si>
    <t>Total</t>
  </si>
  <si>
    <t xml:space="preserve">SERV. DE MANUTENÇÃO EM GERAL - (ISS 5%) </t>
  </si>
  <si>
    <t xml:space="preserve">AGILENT TECHNOLOGIES BRASIL LTDA                            </t>
  </si>
  <si>
    <t>CONTRATOS MANUT.INFRA-ESTRUTURA-(ISS 5%)</t>
  </si>
  <si>
    <t xml:space="preserve">MEDICAMENTOS E REAGENTES                </t>
  </si>
  <si>
    <t xml:space="preserve">ILLUMINA BRASIL PRODUTOS DE BIOTECNOLOGIA LTDA              </t>
  </si>
  <si>
    <t xml:space="preserve">SINTESE BIOTECNOLOGIA LTDA                                  </t>
  </si>
  <si>
    <t xml:space="preserve">  </t>
  </si>
  <si>
    <t>SECRETARIA DE ESTADO DA SAÚDE DE SÃO PAULO</t>
  </si>
  <si>
    <t>RESOLUÇÃO SS Nº 82, DE 30 DE JUNHO DE 2022</t>
  </si>
  <si>
    <t>Fluxo de Caixa Realizado</t>
  </si>
  <si>
    <t>Saldo inicial</t>
  </si>
  <si>
    <t>RECEITAS FINANCEIRAS</t>
  </si>
  <si>
    <t>Pagamentos de despesas</t>
  </si>
  <si>
    <t>SERVIÇOS DE TERCEIROS</t>
  </si>
  <si>
    <t>MATERIAL DE CONSUMO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</si>
  <si>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</si>
  <si>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</si>
  <si>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</si>
  <si>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</si>
  <si>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</si>
  <si>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</si>
  <si>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</si>
  <si>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</si>
  <si>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</si>
  <si>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4684</t>
  </si>
  <si>
    <t>NF N° 47664</t>
  </si>
  <si>
    <t>NF N° 33805</t>
  </si>
  <si>
    <t>INCREMENTO MAC - SENADORA MARA GABRILLI - CEGH</t>
  </si>
  <si>
    <t>EMENDA N° 71250003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</si>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</sst>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3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1" fillId="0" borderId="0"/>
    <xf numFmtId="0" fontId="21" fillId="0" borderId="0"/>
    <xf numFmtId="43" fontId="1" fillId="0" borderId="0" applyFont="0" applyFill="0" applyBorder="0" applyAlignment="0" applyProtection="0"/>
    <xf numFmtId="0" fontId="51" fillId="0" borderId="0"/>
  </cellStyleXfs>
  <cellXfs count="68">
    <xf numFmtId="0" fontId="0" fillId="0" borderId="0" xfId="0"/>
    <xf numFmtId="0" fontId="26" fillId="0" borderId="0" xfId="67" applyFont="1" applyAlignment="1">
      <alignment vertical="center"/>
    </xf>
    <xf numFmtId="0" fontId="28" fillId="0" borderId="0" xfId="67" applyFont="1" applyAlignment="1">
      <alignment vertical="center"/>
    </xf>
    <xf numFmtId="0" fontId="30" fillId="0" borderId="0" xfId="43" applyFont="1" applyAlignment="1">
      <alignment vertical="center"/>
    </xf>
    <xf numFmtId="0" fontId="1" fillId="0" borderId="0" xfId="68"/>
    <xf numFmtId="0" fontId="30" fillId="0" borderId="0" xfId="69" applyFont="1" applyAlignment="1">
      <alignment vertical="center"/>
    </xf>
    <xf numFmtId="0" fontId="32" fillId="0" borderId="0" xfId="69" applyFont="1" applyAlignment="1">
      <alignment vertical="center"/>
    </xf>
    <xf numFmtId="0" fontId="33" fillId="0" borderId="11" xfId="69" applyFont="1" applyBorder="1" applyAlignment="1">
      <alignment vertical="center" wrapText="1"/>
    </xf>
    <xf numFmtId="4" fontId="33" fillId="0" borderId="12" xfId="69" applyNumberFormat="1" applyFont="1" applyBorder="1" applyAlignment="1">
      <alignment vertical="center"/>
    </xf>
    <xf numFmtId="0" fontId="34" fillId="0" borderId="13" xfId="69" applyFont="1" applyBorder="1" applyAlignment="1">
      <alignment horizontal="left" vertical="center" wrapText="1"/>
    </xf>
    <xf numFmtId="4" fontId="34" fillId="0" borderId="14" xfId="43" applyNumberFormat="1" applyFont="1" applyBorder="1" applyAlignment="1">
      <alignment vertical="center"/>
    </xf>
    <xf numFmtId="0" fontId="33" fillId="0" borderId="0" xfId="43" applyFont="1" applyAlignment="1">
      <alignment horizontal="left" vertical="center" wrapText="1"/>
    </xf>
    <xf numFmtId="4" fontId="33" fillId="0" borderId="0" xfId="43" applyNumberFormat="1" applyFont="1" applyAlignment="1">
      <alignment vertical="center"/>
    </xf>
    <xf numFmtId="0" fontId="33" fillId="35" borderId="13" xfId="43" applyFont="1" applyFill="1" applyBorder="1" applyAlignment="1">
      <alignment horizontal="left" vertical="center" wrapText="1"/>
    </xf>
    <xf numFmtId="4" fontId="33" fillId="35" borderId="14" xfId="43" applyNumberFormat="1" applyFont="1" applyFill="1" applyBorder="1" applyAlignment="1">
      <alignment vertical="center"/>
    </xf>
    <xf numFmtId="0" fontId="35" fillId="0" borderId="0" xfId="43" applyFont="1" applyAlignment="1">
      <alignment vertical="center" wrapText="1"/>
    </xf>
    <xf numFmtId="4" fontId="35" fillId="0" borderId="0" xfId="43" applyNumberFormat="1" applyFont="1" applyAlignment="1">
      <alignment vertical="center"/>
    </xf>
    <xf numFmtId="0" fontId="34" fillId="0" borderId="13" xfId="43" applyFont="1" applyBorder="1" applyAlignment="1">
      <alignment horizontal="left" vertical="center" wrapText="1"/>
    </xf>
    <xf numFmtId="4" fontId="1" fillId="0" borderId="0" xfId="68" applyNumberFormat="1"/>
    <xf numFmtId="0" fontId="33" fillId="35" borderId="13" xfId="43" applyFont="1" applyFill="1" applyBorder="1" applyAlignment="1">
      <alignment horizontal="left" vertical="center"/>
    </xf>
    <xf numFmtId="4" fontId="36" fillId="35" borderId="14" xfId="43" applyNumberFormat="1" applyFont="1" applyFill="1" applyBorder="1" applyAlignment="1">
      <alignment vertical="center"/>
    </xf>
    <xf numFmtId="0" fontId="32" fillId="0" borderId="0" xfId="43" applyFont="1"/>
    <xf numFmtId="4" fontId="32" fillId="0" borderId="0" xfId="43" applyNumberFormat="1" applyFont="1"/>
    <xf numFmtId="0" fontId="37" fillId="33" borderId="15" xfId="43" applyFont="1" applyFill="1" applyBorder="1" applyAlignment="1">
      <alignment vertical="center"/>
    </xf>
    <xf numFmtId="166" fontId="37" fillId="33" borderId="16" xfId="43" applyNumberFormat="1" applyFont="1" applyFill="1" applyBorder="1" applyAlignment="1">
      <alignment vertical="center"/>
    </xf>
    <xf numFmtId="0" fontId="38" fillId="0" borderId="0" xfId="43" applyFont="1"/>
    <xf numFmtId="0" fontId="39" fillId="0" borderId="0" xfId="67" applyFont="1" applyAlignment="1">
      <alignment vertical="center"/>
    </xf>
    <xf numFmtId="0" fontId="1" fillId="0" borderId="0" xfId="67" applyAlignment="1">
      <alignment vertical="center"/>
    </xf>
    <xf numFmtId="0" fontId="1" fillId="0" borderId="0" xfId="67" applyAlignment="1">
      <alignment horizontal="center"/>
    </xf>
    <xf numFmtId="0" fontId="1" fillId="0" borderId="0" xfId="67" applyAlignment="1">
      <alignment horizontal="left" indent="1"/>
    </xf>
    <xf numFmtId="14" fontId="1" fillId="0" borderId="0" xfId="67" applyNumberFormat="1" applyAlignment="1">
      <alignment horizontal="left" indent="1"/>
    </xf>
    <xf numFmtId="0" fontId="1" fillId="0" borderId="0" xfId="67" applyAlignment="1">
      <alignment horizontal="left" indent="2"/>
    </xf>
    <xf numFmtId="4" fontId="1" fillId="0" borderId="0" xfId="67" applyNumberFormat="1" applyAlignment="1">
      <alignment horizontal="right"/>
    </xf>
    <xf numFmtId="0" fontId="1" fillId="0" borderId="0" xfId="67"/>
    <xf numFmtId="0" fontId="41" fillId="0" borderId="0" xfId="67" applyFont="1" applyAlignment="1">
      <alignment vertical="center"/>
    </xf>
    <xf numFmtId="0" fontId="42" fillId="0" borderId="0" xfId="67" applyFont="1" applyAlignment="1">
      <alignment vertical="center" wrapText="1"/>
    </xf>
    <xf numFmtId="0" fontId="42" fillId="0" borderId="0" xfId="67" applyFont="1" applyAlignment="1">
      <alignment horizontal="center" vertical="center" wrapText="1"/>
    </xf>
    <xf numFmtId="165" fontId="22" fillId="0" borderId="0" xfId="67" applyNumberFormat="1" applyFont="1" applyAlignment="1">
      <alignment vertical="center"/>
    </xf>
    <xf numFmtId="0" fontId="43" fillId="0" borderId="0" xfId="67" applyFont="1" applyAlignment="1">
      <alignment vertical="center"/>
    </xf>
    <xf numFmtId="0" fontId="44" fillId="36" borderId="10" xfId="67" applyFont="1" applyFill="1" applyBorder="1" applyAlignment="1">
      <alignment horizontal="center" vertical="center"/>
    </xf>
    <xf numFmtId="0" fontId="44" fillId="36" borderId="10" xfId="67" applyFont="1" applyFill="1" applyBorder="1" applyAlignment="1">
      <alignment horizontal="left" vertical="center" indent="1"/>
    </xf>
    <xf numFmtId="0" fontId="44" fillId="36" borderId="10" xfId="67" applyFont="1" applyFill="1" applyBorder="1" applyAlignment="1">
      <alignment horizontal="left" vertical="center" indent="2"/>
    </xf>
    <xf numFmtId="14" fontId="45" fillId="36" borderId="10" xfId="67" applyNumberFormat="1" applyFont="1" applyFill="1" applyBorder="1" applyAlignment="1">
      <alignment horizontal="center" vertical="center"/>
    </xf>
    <xf numFmtId="14" fontId="45" fillId="36" borderId="10" xfId="67" applyNumberFormat="1" applyFont="1" applyFill="1" applyBorder="1" applyAlignment="1">
      <alignment horizontal="center" vertical="center" wrapText="1"/>
    </xf>
    <xf numFmtId="0" fontId="46" fillId="0" borderId="0" xfId="67" applyFont="1"/>
    <xf numFmtId="0" fontId="47" fillId="0" borderId="10" xfId="70" quotePrefix="1" applyNumberFormat="1" applyFont="1" applyFill="1" applyBorder="1" applyAlignment="1">
      <alignment horizontal="center" vertical="center"/>
    </xf>
    <xf numFmtId="0" fontId="48" fillId="0" borderId="10" xfId="70" applyNumberFormat="1" applyFont="1" applyFill="1" applyBorder="1" applyAlignment="1">
      <alignment horizontal="center" vertical="center"/>
    </xf>
    <xf numFmtId="165" fontId="49" fillId="36" borderId="20" xfId="67" applyNumberFormat="1" applyFont="1" applyFill="1" applyBorder="1" applyAlignment="1">
      <alignment vertical="center"/>
    </xf>
    <xf numFmtId="0" fontId="50" fillId="0" borderId="0" xfId="67" applyFont="1" applyAlignment="1">
      <alignment horizontal="center" vertical="center"/>
    </xf>
    <xf numFmtId="0" fontId="50" fillId="0" borderId="0" xfId="67" applyFont="1" applyAlignment="1">
      <alignment vertical="center"/>
    </xf>
    <xf numFmtId="14" fontId="50" fillId="0" borderId="0" xfId="67" applyNumberFormat="1" applyFont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165" fontId="24" fillId="0" borderId="10" xfId="0" applyNumberFormat="1" applyFont="1" applyBorder="1"/>
    <xf numFmtId="14" fontId="22" fillId="0" borderId="10" xfId="0" applyNumberFormat="1" applyFont="1" applyBorder="1" applyAlignment="1">
      <alignment horizontal="center"/>
    </xf>
    <xf numFmtId="0" fontId="51" fillId="0" borderId="0" xfId="71"/>
    <xf numFmtId="0" fontId="26" fillId="34" borderId="0" xfId="67" applyFont="1" applyFill="1" applyAlignment="1">
      <alignment horizontal="center" vertical="center"/>
    </xf>
    <xf numFmtId="0" fontId="25" fillId="0" borderId="0" xfId="67" applyFont="1" applyAlignment="1">
      <alignment horizontal="center" vertical="center"/>
    </xf>
    <xf numFmtId="0" fontId="27" fillId="0" borderId="0" xfId="67" applyFont="1" applyAlignment="1">
      <alignment horizontal="center" vertical="center" wrapText="1"/>
    </xf>
    <xf numFmtId="17" fontId="27" fillId="0" borderId="0" xfId="67" quotePrefix="1" applyNumberFormat="1" applyFont="1" applyAlignment="1">
      <alignment horizontal="center" vertical="center"/>
    </xf>
    <xf numFmtId="0" fontId="27" fillId="0" borderId="0" xfId="67" applyFont="1" applyAlignment="1">
      <alignment horizontal="center" vertical="center"/>
    </xf>
    <xf numFmtId="49" fontId="29" fillId="0" borderId="0" xfId="67" applyNumberFormat="1" applyFont="1" applyAlignment="1">
      <alignment horizontal="center" vertical="center"/>
    </xf>
    <xf numFmtId="0" fontId="31" fillId="0" borderId="0" xfId="69" applyFont="1" applyAlignment="1">
      <alignment horizontal="center" vertical="center"/>
    </xf>
    <xf numFmtId="0" fontId="39" fillId="0" borderId="0" xfId="67" applyFont="1" applyAlignment="1">
      <alignment horizontal="center" vertical="center"/>
    </xf>
    <xf numFmtId="0" fontId="40" fillId="0" borderId="0" xfId="67" applyFont="1" applyAlignment="1">
      <alignment horizontal="center" vertical="center"/>
    </xf>
    <xf numFmtId="0" fontId="49" fillId="36" borderId="17" xfId="67" applyFont="1" applyFill="1" applyBorder="1" applyAlignment="1">
      <alignment horizontal="left" vertical="center" indent="1"/>
    </xf>
    <xf numFmtId="0" fontId="49" fillId="36" borderId="18" xfId="67" applyFont="1" applyFill="1" applyBorder="1" applyAlignment="1">
      <alignment horizontal="left" vertical="center" indent="1"/>
    </xf>
    <xf numFmtId="0" fontId="49" fillId="36" borderId="19" xfId="67" applyFont="1" applyFill="1" applyBorder="1" applyAlignment="1">
      <alignment horizontal="left" vertical="center" indent="1"/>
    </xf>
  </cellXfs>
  <cellStyles count="72">
    <cellStyle name="20% - Ênfase1" xfId="19" builtinId="30" customBuiltin="1"/>
    <cellStyle name="20% - Ênfase1 2" xfId="48" xr:uid="{4E7C087A-B158-4E24-AF86-30FFAF2A0441}"/>
    <cellStyle name="20% - Ênfase2" xfId="23" builtinId="34" customBuiltin="1"/>
    <cellStyle name="20% - Ênfase2 2" xfId="51" xr:uid="{1A83BF84-9884-4486-A0E5-1748DB742DDC}"/>
    <cellStyle name="20% - Ênfase3" xfId="27" builtinId="38" customBuiltin="1"/>
    <cellStyle name="20% - Ênfase3 2" xfId="54" xr:uid="{5BFE3445-32DB-44E4-A72D-934902F7B19A}"/>
    <cellStyle name="20% - Ênfase4" xfId="31" builtinId="42" customBuiltin="1"/>
    <cellStyle name="20% - Ênfase4 2" xfId="57" xr:uid="{0A0FC36F-5546-4CC2-96BD-FC35EB5E0658}"/>
    <cellStyle name="20% - Ênfase5" xfId="35" builtinId="46" customBuiltin="1"/>
    <cellStyle name="20% - Ênfase5 2" xfId="60" xr:uid="{C7637AC0-9458-4FAA-9FA1-ADAE7F30098E}"/>
    <cellStyle name="20% - Ênfase6" xfId="39" builtinId="50" customBuiltin="1"/>
    <cellStyle name="20% - Ênfase6 2" xfId="63" xr:uid="{345F7906-6681-4476-8027-89050B6B58A2}"/>
    <cellStyle name="40% - Ênfase1" xfId="20" builtinId="31" customBuiltin="1"/>
    <cellStyle name="40% - Ênfase1 2" xfId="49" xr:uid="{E87D48A1-52BC-4F7F-81D2-C35BBCA3FE93}"/>
    <cellStyle name="40% - Ênfase2" xfId="24" builtinId="35" customBuiltin="1"/>
    <cellStyle name="40% - Ênfase2 2" xfId="52" xr:uid="{BCB529C1-46BB-446E-9404-1522034BC09C}"/>
    <cellStyle name="40% - Ênfase3" xfId="28" builtinId="39" customBuiltin="1"/>
    <cellStyle name="40% - Ênfase3 2" xfId="55" xr:uid="{38CBF09F-37B8-47A8-9574-FD94B4A2DEEE}"/>
    <cellStyle name="40% - Ênfase4" xfId="32" builtinId="43" customBuiltin="1"/>
    <cellStyle name="40% - Ênfase4 2" xfId="58" xr:uid="{A0809DEF-CE11-4550-96C0-7207D2C5BC05}"/>
    <cellStyle name="40% - Ênfase5" xfId="36" builtinId="47" customBuiltin="1"/>
    <cellStyle name="40% - Ênfase5 2" xfId="61" xr:uid="{E90E38D1-0ECA-46DF-B388-5723F0400D54}"/>
    <cellStyle name="40% - Ênfase6" xfId="40" builtinId="51" customBuiltin="1"/>
    <cellStyle name="40% - Ênfase6 2" xfId="64" xr:uid="{E727ED12-D9FE-4CE5-A771-F95261AFA624}"/>
    <cellStyle name="60% - Ênfase1" xfId="21" builtinId="32" customBuiltin="1"/>
    <cellStyle name="60% - Ênfase1 2" xfId="50" xr:uid="{C93983A5-B43E-4C7C-BE7C-220486E81F4F}"/>
    <cellStyle name="60% - Ênfase2" xfId="25" builtinId="36" customBuiltin="1"/>
    <cellStyle name="60% - Ênfase2 2" xfId="53" xr:uid="{C78F7BAA-74A4-4DD0-B434-0EA36100F587}"/>
    <cellStyle name="60% - Ênfase3" xfId="29" builtinId="40" customBuiltin="1"/>
    <cellStyle name="60% - Ênfase3 2" xfId="56" xr:uid="{2F4175DB-E047-46DA-AADB-E67F72681869}"/>
    <cellStyle name="60% - Ênfase4" xfId="33" builtinId="44" customBuiltin="1"/>
    <cellStyle name="60% - Ênfase4 2" xfId="59" xr:uid="{B587AB91-4684-4445-BBFB-D50396A0E801}"/>
    <cellStyle name="60% - Ênfase5" xfId="37" builtinId="48" customBuiltin="1"/>
    <cellStyle name="60% - Ênfase5 2" xfId="62" xr:uid="{47C61F67-BF35-4C77-9B63-122E81C287A4}"/>
    <cellStyle name="60% - Ênfase6" xfId="41" builtinId="52" customBuiltin="1"/>
    <cellStyle name="60% - Ênfase6 2" xfId="65" xr:uid="{F3B5246B-6CD2-43DD-817E-7AB2888F4A2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368BDDE4-B194-42FC-BA97-93552828D30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A597F5A5-4E34-4C39-B9AA-4406ACAD7D9D}"/>
    <cellStyle name="Normal 3" xfId="46" xr:uid="{6C8C104D-A34C-42E6-9AB4-EDE84E07DC72}"/>
    <cellStyle name="Normal 3 2" xfId="67" xr:uid="{0CF4D031-29E3-4D6B-8636-5E5133919388}"/>
    <cellStyle name="Normal 4" xfId="68" xr:uid="{6ACD1F7C-15EE-42D2-BB39-B5794C183354}"/>
    <cellStyle name="Normal 5" xfId="71" xr:uid="{7539D950-55B0-4BC3-AF6E-988F9FE3E74C}"/>
    <cellStyle name="Nota" xfId="15" builtinId="10" customBuiltin="1"/>
    <cellStyle name="Nota 2" xfId="47" xr:uid="{54FF2AAC-62E5-424E-82A7-EC30D304A136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3" xfId="70" xr:uid="{107DF955-9DB9-4EB6-8C74-E40C709E2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AF92DCD-FE44-40DB-8BE2-F6FEBEFF1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8</xdr:col>
      <xdr:colOff>579755</xdr:colOff>
      <xdr:row>29</xdr:row>
      <xdr:rowOff>3175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A46E0D5A-2892-42FE-BB10-CA28AD1A5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5456555" cy="3956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AE943BC-E669-44F3-961D-F031CC3E61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00B808C-C070-473A-9F4F-FE17580D2A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CFD249B-CA9B-4400-BF6F-34BE97D7E7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3D86-63EC-4A2F-9164-14654DEF6AEE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57" t="s">
        <v>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</row>
    <row r="2" spans="1:14" ht="51.75" customHeight="1" x14ac:dyDescent="0.2">
      <c r="A2" s="58" t="s">
        <v>30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ht="86.25" customHeight="1" x14ac:dyDescent="0.2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</row>
    <row r="4" spans="1:14" s="2" customFormat="1" ht="30.75" x14ac:dyDescent="0.2">
      <c r="A4" s="58" t="s">
        <v>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spans="1:14" s="2" customFormat="1" ht="30.75" x14ac:dyDescent="0.2">
      <c r="A5" s="58" t="s">
        <v>10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</row>
    <row r="6" spans="1:14" s="2" customFormat="1" ht="35.25" customHeight="1" x14ac:dyDescent="0.2">
      <c r="A6" s="59" t="s">
        <v>29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</row>
    <row r="7" spans="1:14" ht="190.5" customHeight="1" x14ac:dyDescent="0.2">
      <c r="A7" s="61" t="s">
        <v>31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14" ht="9.75" customHeight="1" x14ac:dyDescent="0.2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E13AC-E28E-427A-8C55-12A1D51EFAE7}">
  <dimension ref="A1"/>
  <sheetViews>
    <sheetView showGridLines="0" zoomScaleNormal="100" workbookViewId="0">
      <selection activeCell="L21" sqref="L21"/>
    </sheetView>
  </sheetViews>
  <sheetFormatPr defaultRowHeight="12.75" x14ac:dyDescent="0.2"/>
  <cols>
    <col min="1" max="16384" width="9.140625" style="55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25723-C6A9-4FFD-BA8B-354960BE8341}">
  <dimension ref="A1:D21"/>
  <sheetViews>
    <sheetView showGridLines="0" tabSelected="1" zoomScale="85" zoomScaleNormal="85" workbookViewId="0">
      <selection activeCell="C21" sqref="C21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62" t="s">
        <v>11</v>
      </c>
      <c r="B3" s="62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12</v>
      </c>
      <c r="B6" s="8">
        <v>212771.33</v>
      </c>
    </row>
    <row r="7" spans="1:4" ht="27.6" customHeight="1" x14ac:dyDescent="0.25">
      <c r="A7" s="9" t="s">
        <v>13</v>
      </c>
      <c r="B7" s="10">
        <v>1518.94</v>
      </c>
    </row>
    <row r="8" spans="1:4" x14ac:dyDescent="0.25">
      <c r="A8" s="11"/>
      <c r="B8" s="12"/>
    </row>
    <row r="9" spans="1:4" x14ac:dyDescent="0.25">
      <c r="A9" s="13" t="s">
        <v>1</v>
      </c>
      <c r="B9" s="14">
        <f>SUM(B7:B7)</f>
        <v>1518.94</v>
      </c>
    </row>
    <row r="10" spans="1:4" x14ac:dyDescent="0.25">
      <c r="A10" s="11"/>
      <c r="B10" s="12"/>
    </row>
    <row r="11" spans="1:4" ht="27.6" customHeight="1" x14ac:dyDescent="0.25">
      <c r="A11" s="15" t="s">
        <v>14</v>
      </c>
      <c r="B11" s="16"/>
    </row>
    <row r="12" spans="1:4" ht="27.6" customHeight="1" x14ac:dyDescent="0.25">
      <c r="A12" s="17" t="s">
        <v>15</v>
      </c>
      <c r="B12" s="10">
        <v>-83952.81</v>
      </c>
      <c r="D12" s="18"/>
    </row>
    <row r="13" spans="1:4" ht="27.6" customHeight="1" x14ac:dyDescent="0.25">
      <c r="A13" s="9" t="s">
        <v>16</v>
      </c>
      <c r="B13" s="10">
        <v>-5558.39</v>
      </c>
      <c r="C13" s="18"/>
      <c r="D13" s="18"/>
    </row>
    <row r="14" spans="1:4" x14ac:dyDescent="0.25">
      <c r="A14" s="11"/>
      <c r="B14" s="12"/>
    </row>
    <row r="15" spans="1:4" ht="27.6" customHeight="1" x14ac:dyDescent="0.25">
      <c r="A15" s="19" t="s">
        <v>1</v>
      </c>
      <c r="B15" s="20">
        <f>SUM(B12:B14)</f>
        <v>-89511.2</v>
      </c>
      <c r="C15" s="18"/>
    </row>
    <row r="16" spans="1:4" x14ac:dyDescent="0.25">
      <c r="B16" s="22"/>
    </row>
    <row r="17" spans="1:2" ht="27.6" customHeight="1" thickBot="1" x14ac:dyDescent="0.3">
      <c r="A17" s="23" t="s">
        <v>17</v>
      </c>
      <c r="B17" s="24">
        <f>B6+B9+B15</f>
        <v>124779.06999999999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05AB-D6C9-4B84-95FD-764524274E3A}">
  <dimension ref="A1:K9"/>
  <sheetViews>
    <sheetView showGridLines="0" zoomScaleNormal="100" workbookViewId="0">
      <selection activeCell="A8" sqref="A8:N8"/>
    </sheetView>
  </sheetViews>
  <sheetFormatPr defaultRowHeight="15" x14ac:dyDescent="0.25"/>
  <cols>
    <col min="1" max="1" width="6.140625" style="28" customWidth="1"/>
    <col min="2" max="2" width="13.42578125" style="28" customWidth="1"/>
    <col min="3" max="3" width="45.28515625" style="29" bestFit="1" customWidth="1"/>
    <col min="4" max="4" width="35" style="29" customWidth="1"/>
    <col min="5" max="5" width="59.28515625" style="29" customWidth="1"/>
    <col min="6" max="6" width="18.28515625" style="32" bestFit="1" customWidth="1"/>
    <col min="7" max="7" width="14.85546875" style="30" customWidth="1"/>
    <col min="8" max="16384" width="9.140625" style="33"/>
  </cols>
  <sheetData>
    <row r="1" spans="1:11" s="27" customFormat="1" ht="53.25" customHeight="1" x14ac:dyDescent="0.2">
      <c r="A1" s="63"/>
      <c r="B1" s="63"/>
      <c r="C1" s="63"/>
      <c r="D1" s="63"/>
      <c r="E1" s="63"/>
      <c r="F1" s="63"/>
      <c r="G1" s="63"/>
      <c r="H1" s="26"/>
      <c r="I1" s="26"/>
      <c r="J1" s="26"/>
      <c r="K1" s="26"/>
    </row>
    <row r="2" spans="1:11" ht="12" customHeight="1" x14ac:dyDescent="0.25">
      <c r="E2" s="30"/>
      <c r="F2" s="31"/>
      <c r="G2" s="32"/>
    </row>
    <row r="3" spans="1:11" s="34" customFormat="1" ht="20.100000000000001" customHeight="1" x14ac:dyDescent="0.2">
      <c r="A3" s="64" t="s">
        <v>18</v>
      </c>
      <c r="B3" s="64"/>
      <c r="C3" s="64"/>
      <c r="D3" s="64"/>
      <c r="E3" s="64"/>
      <c r="F3" s="64"/>
      <c r="G3" s="64"/>
    </row>
    <row r="4" spans="1:11" s="38" customFormat="1" ht="13.5" customHeight="1" x14ac:dyDescent="0.2">
      <c r="A4" s="35"/>
      <c r="B4" s="36"/>
      <c r="C4" s="35"/>
      <c r="D4" s="35"/>
      <c r="E4" s="35"/>
      <c r="F4" s="37"/>
      <c r="G4" s="35"/>
    </row>
    <row r="5" spans="1:11" s="44" customFormat="1" ht="27" customHeight="1" x14ac:dyDescent="0.2">
      <c r="A5" s="39" t="s">
        <v>19</v>
      </c>
      <c r="B5" s="39" t="s">
        <v>20</v>
      </c>
      <c r="C5" s="40" t="s">
        <v>21</v>
      </c>
      <c r="D5" s="40" t="s">
        <v>22</v>
      </c>
      <c r="E5" s="41" t="s">
        <v>23</v>
      </c>
      <c r="F5" s="42" t="s">
        <v>24</v>
      </c>
      <c r="G5" s="43" t="s">
        <v>25</v>
      </c>
      <c r="H5" s="34"/>
    </row>
    <row r="6" spans="1:11" x14ac:dyDescent="0.25">
      <c r="A6" s="45">
        <v>1</v>
      </c>
      <c r="B6" s="46" t="s">
        <v>26</v>
      </c>
      <c r="C6" s="51" t="s">
        <v>4</v>
      </c>
      <c r="D6" s="52" t="s">
        <v>15</v>
      </c>
      <c r="E6" s="51" t="s">
        <v>6</v>
      </c>
      <c r="F6" s="53">
        <v>-3178.34</v>
      </c>
      <c r="G6" s="54">
        <v>45667</v>
      </c>
    </row>
    <row r="7" spans="1:11" x14ac:dyDescent="0.25">
      <c r="A7" s="45">
        <v>2</v>
      </c>
      <c r="B7" s="46" t="s">
        <v>27</v>
      </c>
      <c r="C7" s="51" t="s">
        <v>5</v>
      </c>
      <c r="D7" s="52" t="s">
        <v>16</v>
      </c>
      <c r="E7" s="51" t="s">
        <v>7</v>
      </c>
      <c r="F7" s="53">
        <v>-83952.81</v>
      </c>
      <c r="G7" s="54">
        <v>45667</v>
      </c>
    </row>
    <row r="8" spans="1:11" ht="15.75" thickBot="1" x14ac:dyDescent="0.3">
      <c r="A8" s="45">
        <v>3</v>
      </c>
      <c r="B8" s="46" t="s">
        <v>28</v>
      </c>
      <c r="C8" s="51" t="s">
        <v>2</v>
      </c>
      <c r="D8" s="51" t="s">
        <v>15</v>
      </c>
      <c r="E8" s="51" t="s">
        <v>3</v>
      </c>
      <c r="F8" s="53">
        <v>-2380.0500000000002</v>
      </c>
      <c r="G8" s="54">
        <v>45670</v>
      </c>
    </row>
    <row r="9" spans="1:11" s="49" customFormat="1" ht="26.45" customHeight="1" thickBot="1" x14ac:dyDescent="0.25">
      <c r="A9" s="65" t="s">
        <v>0</v>
      </c>
      <c r="B9" s="66"/>
      <c r="C9" s="66"/>
      <c r="D9" s="66"/>
      <c r="E9" s="67"/>
      <c r="F9" s="47">
        <f>SUM(F6:F8)</f>
        <v>-89511.2</v>
      </c>
      <c r="G9" s="48"/>
      <c r="I9" s="50"/>
    </row>
  </sheetData>
  <autoFilter ref="A5:K9" xr:uid="{3B284A6B-02DB-4AC5-8CB7-6E757353B477}"/>
  <mergeCells count="3">
    <mergeCell ref="A1:G1"/>
    <mergeCell ref="A3:G3"/>
    <mergeCell ref="A9:E9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2025-02-19T12:09:03Z</cp:lastPrinted>
  <dcterms:created xsi:type="dcterms:W3CDTF">2022-07-26T16:12:56Z</dcterms:created>
  <dcterms:modified xsi:type="dcterms:W3CDTF">2025-02-25T18:42:05Z</dcterms:modified>
</cp:coreProperties>
</file>